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FC307B71-7A47-46F0-B691-3568C87A2421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EAEPED_ADMIN!$B$2:$H$45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D29" i="1" s="1"/>
  <c r="C9" i="1"/>
  <c r="F29" i="1" l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<sst xmlns="http://schemas.openxmlformats.org/spreadsheetml/2006/main" count="34" uniqueCount="26">
  <si>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</si>
  <si>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</si>
  <si>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</si>
  <si>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</si>
  <si>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</si>
  <si>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</si>
  <si>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</si>
  <si>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</si>
  <si>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</si>
  <si>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</si>
  <si>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</si>
  <si>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</si>
  <si>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</si>
  <si>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</si>
  <si>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</si>
  <si>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</si>
  <si>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</si>
  <si>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</si>
  <si>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</si>
  <si>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</si>
  <si>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</si>
  <si>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</si>
  <si>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</si>
  <si>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</si>
  <si>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Del 01 de Enero al 31 de Diciembre de 2024 (b)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</si>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</sst>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1365250</xdr:colOff>
      <xdr:row>34</xdr:row>
      <xdr:rowOff>10583</xdr:rowOff>
    </xdr:from>
    <xdr:to>
      <xdr:col>7</xdr:col>
      <xdr:colOff>76686</xdr:colOff>
      <xdr:row>38</xdr:row>
      <xdr:rowOff>116416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2DCEF7-BBA2-46BE-9B72-8E189F6D5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083" y="5598583"/>
          <a:ext cx="6162103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H42" sqref="A1:H42"/>
    </sheetView>
  </sheetViews>
  <sheetFormatPr baseColWidth="10" defaultColWidth="11.42578125" defaultRowHeight="12" x14ac:dyDescent="0.2"/>
  <cols>
    <col min="1" max="1" width="3.42578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25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24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16163701.370000001</v>
      </c>
      <c r="D9" s="12">
        <f>SUM(D10:D17)</f>
        <v>1532974.5649999999</v>
      </c>
      <c r="E9" s="16">
        <f>SUM(C9:D9)</f>
        <v>17696675.935000002</v>
      </c>
      <c r="F9" s="12">
        <f>SUM(F10:F17)</f>
        <v>17696675.935000002</v>
      </c>
      <c r="G9" s="12">
        <f>SUM(G10:G17)</f>
        <v>17616682.335000001</v>
      </c>
      <c r="H9" s="16">
        <f>SUM(E9-F9)</f>
        <v>0</v>
      </c>
    </row>
    <row r="10" spans="2:9" x14ac:dyDescent="0.2">
      <c r="B10" s="7" t="s">
        <v>13</v>
      </c>
      <c r="C10" s="8">
        <v>16163701.370000001</v>
      </c>
      <c r="D10" s="8">
        <v>1532974.5649999999</v>
      </c>
      <c r="E10" s="8">
        <f>SUM(C10:D10)</f>
        <v>17696675.935000002</v>
      </c>
      <c r="F10" s="8">
        <v>17696675.935000002</v>
      </c>
      <c r="G10" s="8">
        <v>17616682.335000001</v>
      </c>
      <c r="H10" s="8">
        <f>SUM(E10-F10)</f>
        <v>0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100066287.03</v>
      </c>
      <c r="D19" s="13">
        <f t="shared" ref="D19:G19" si="2">SUM(D20:D27)</f>
        <v>10015579.9</v>
      </c>
      <c r="E19" s="17">
        <f t="shared" ref="E19:E27" si="3">SUM(C19:D19)</f>
        <v>110081866.93000001</v>
      </c>
      <c r="F19" s="13">
        <f t="shared" si="2"/>
        <v>102737762.22499998</v>
      </c>
      <c r="G19" s="13">
        <f t="shared" si="2"/>
        <v>92780916.704999983</v>
      </c>
      <c r="H19" s="17">
        <f>SUM(E19-F19)</f>
        <v>7344104.705000028</v>
      </c>
    </row>
    <row r="20" spans="2:8" x14ac:dyDescent="0.2">
      <c r="B20" s="7" t="s">
        <v>13</v>
      </c>
      <c r="C20" s="8">
        <v>100066287.03</v>
      </c>
      <c r="D20" s="8">
        <v>10015579.9</v>
      </c>
      <c r="E20" s="8">
        <f t="shared" si="3"/>
        <v>110081866.93000001</v>
      </c>
      <c r="F20" s="8">
        <v>102737762.22499998</v>
      </c>
      <c r="G20" s="8">
        <v>92780916.704999983</v>
      </c>
      <c r="H20" s="8">
        <f t="shared" ref="H20:H27" si="4">SUM(E20-F20)</f>
        <v>7344104.705000028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116229988.40000001</v>
      </c>
      <c r="D29" s="4">
        <f t="shared" ref="D29:H29" si="5">SUM(D9+D19)</f>
        <v>11548554.465</v>
      </c>
      <c r="E29" s="4">
        <f t="shared" si="5"/>
        <v>127778542.86500001</v>
      </c>
      <c r="F29" s="4">
        <f t="shared" si="5"/>
        <v>120434438.15999998</v>
      </c>
      <c r="G29" s="4">
        <f t="shared" si="5"/>
        <v>110397599.03999999</v>
      </c>
      <c r="H29" s="4">
        <f t="shared" si="5"/>
        <v>7344104.705000028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2025-01-29T20:34:12Z</cp:lastPrinted>
  <dcterms:created xsi:type="dcterms:W3CDTF">2020-01-08T21:44:09Z</dcterms:created>
  <dcterms:modified xsi:type="dcterms:W3CDTF">2025-01-29T20:34:27Z</dcterms:modified>
</cp:coreProperties>
</file>